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SI\Documents\Конференция СПб\18 марта\"/>
    </mc:Choice>
  </mc:AlternateContent>
  <bookViews>
    <workbookView xWindow="0" yWindow="0" windowWidth="28800" windowHeight="12330"/>
  </bookViews>
  <sheets>
    <sheet name="тайминг и спонсоры" sheetId="6" r:id="rId1"/>
  </sheets>
  <definedNames>
    <definedName name="_xlnm._FilterDatabase" localSheetId="0" hidden="1">'тайминг и спонсоры'!$A$2:$H$15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5" i="6" l="1"/>
  <c r="C115" i="6" s="1"/>
  <c r="A116" i="6" s="1"/>
  <c r="C116" i="6" s="1"/>
  <c r="A117" i="6" s="1"/>
  <c r="C117" i="6" s="1"/>
  <c r="A118" i="6" s="1"/>
  <c r="C118" i="6" l="1"/>
  <c r="A119" i="6" s="1"/>
  <c r="C119" i="6" s="1"/>
  <c r="A120" i="6" s="1"/>
  <c r="C120" i="6" s="1"/>
  <c r="A121" i="6" s="1"/>
  <c r="C121" i="6" s="1"/>
  <c r="A122" i="6" s="1"/>
  <c r="C122" i="6" s="1"/>
  <c r="A123" i="6" s="1"/>
  <c r="C123" i="6" s="1"/>
  <c r="A124" i="6" s="1"/>
  <c r="C124" i="6" s="1"/>
  <c r="A125" i="6" s="1"/>
  <c r="C125" i="6" s="1"/>
  <c r="A126" i="6" s="1"/>
  <c r="C126" i="6" s="1"/>
  <c r="A127" i="6" s="1"/>
  <c r="C127" i="6" s="1"/>
  <c r="A128" i="6" s="1"/>
  <c r="C128" i="6" s="1"/>
  <c r="C95" i="6"/>
  <c r="A96" i="6" s="1"/>
  <c r="C96" i="6" s="1"/>
  <c r="A97" i="6" s="1"/>
  <c r="C97" i="6" s="1"/>
  <c r="A98" i="6" s="1"/>
  <c r="C98" i="6" s="1"/>
  <c r="A99" i="6" s="1"/>
  <c r="C99" i="6" s="1"/>
  <c r="A100" i="6" s="1"/>
  <c r="C100" i="6" s="1"/>
  <c r="A101" i="6" s="1"/>
  <c r="C101" i="6" s="1"/>
  <c r="A102" i="6" s="1"/>
  <c r="C102" i="6" s="1"/>
  <c r="A103" i="6" s="1"/>
  <c r="C103" i="6" s="1"/>
  <c r="A104" i="6" s="1"/>
  <c r="C104" i="6" s="1"/>
  <c r="A105" i="6" s="1"/>
  <c r="C105" i="6" s="1"/>
  <c r="A106" i="6" s="1"/>
  <c r="C106" i="6" s="1"/>
  <c r="A107" i="6" s="1"/>
  <c r="C107" i="6" s="1"/>
  <c r="A108" i="6" s="1"/>
  <c r="C108" i="6" s="1"/>
  <c r="A109" i="6" s="1"/>
  <c r="C109" i="6" s="1"/>
  <c r="C76" i="6"/>
  <c r="A77" i="6" s="1"/>
  <c r="C77" i="6" s="1"/>
  <c r="A78" i="6" s="1"/>
  <c r="C78" i="6" s="1"/>
  <c r="A79" i="6" s="1"/>
  <c r="C79" i="6" s="1"/>
  <c r="A80" i="6" s="1"/>
  <c r="C80" i="6" s="1"/>
  <c r="A81" i="6" s="1"/>
  <c r="C81" i="6" s="1"/>
  <c r="A82" i="6" s="1"/>
  <c r="C82" i="6" s="1"/>
  <c r="A83" i="6" s="1"/>
  <c r="C83" i="6" s="1"/>
  <c r="A84" i="6" s="1"/>
  <c r="C84" i="6" s="1"/>
  <c r="A85" i="6" s="1"/>
  <c r="C85" i="6" s="1"/>
  <c r="A86" i="6" s="1"/>
  <c r="C86" i="6" s="1"/>
  <c r="A87" i="6" s="1"/>
  <c r="C87" i="6" s="1"/>
  <c r="A88" i="6" s="1"/>
  <c r="C88" i="6" s="1"/>
  <c r="A89" i="6" s="1"/>
  <c r="C89" i="6" s="1"/>
  <c r="A90" i="6" s="1"/>
  <c r="C90" i="6" s="1"/>
  <c r="C57" i="6" l="1"/>
  <c r="A58" i="6" s="1"/>
  <c r="C58" i="6" s="1"/>
  <c r="A59" i="6" s="1"/>
  <c r="C59" i="6" s="1"/>
  <c r="A60" i="6" s="1"/>
  <c r="C60" i="6" s="1"/>
  <c r="A61" i="6" s="1"/>
  <c r="C61" i="6" s="1"/>
  <c r="A62" i="6" s="1"/>
  <c r="C62" i="6" s="1"/>
  <c r="A63" i="6" s="1"/>
  <c r="C63" i="6" s="1"/>
  <c r="A64" i="6" s="1"/>
  <c r="C64" i="6" s="1"/>
  <c r="A65" i="6" s="1"/>
  <c r="C65" i="6" s="1"/>
  <c r="A66" i="6" s="1"/>
  <c r="C66" i="6" s="1"/>
  <c r="A67" i="6" s="1"/>
  <c r="C67" i="6" s="1"/>
  <c r="A68" i="6" s="1"/>
  <c r="C68" i="6" s="1"/>
  <c r="A69" i="6" s="1"/>
  <c r="C69" i="6" s="1"/>
  <c r="A70" i="6" s="1"/>
  <c r="C70" i="6" s="1"/>
  <c r="A71" i="6" s="1"/>
  <c r="C71" i="6" s="1"/>
  <c r="C40" i="6"/>
  <c r="A41" i="6" s="1"/>
  <c r="C41" i="6" s="1"/>
  <c r="A42" i="6" s="1"/>
  <c r="C42" i="6" s="1"/>
  <c r="A43" i="6" s="1"/>
  <c r="C43" i="6" s="1"/>
  <c r="A44" i="6" s="1"/>
  <c r="C44" i="6" s="1"/>
  <c r="A45" i="6" s="1"/>
  <c r="C45" i="6" s="1"/>
  <c r="A46" i="6" s="1"/>
  <c r="C46" i="6" s="1"/>
  <c r="A47" i="6" s="1"/>
  <c r="C47" i="6" s="1"/>
  <c r="A48" i="6" s="1"/>
  <c r="C48" i="6" s="1"/>
  <c r="A49" i="6" s="1"/>
  <c r="C49" i="6" s="1"/>
  <c r="A50" i="6" s="1"/>
  <c r="C50" i="6" s="1"/>
  <c r="A51" i="6" s="1"/>
  <c r="C51" i="6" s="1"/>
  <c r="A52" i="6" s="1"/>
  <c r="C52" i="6" s="1"/>
  <c r="C22" i="6"/>
  <c r="A23" i="6" s="1"/>
  <c r="C3" i="6"/>
  <c r="A4" i="6" s="1"/>
  <c r="C4" i="6" s="1"/>
  <c r="C23" i="6" l="1"/>
  <c r="A24" i="6" s="1"/>
  <c r="C24" i="6" s="1"/>
  <c r="A5" i="6"/>
  <c r="C5" i="6" s="1"/>
  <c r="A6" i="6" s="1"/>
  <c r="A25" i="6" l="1"/>
  <c r="C25" i="6" s="1"/>
  <c r="C6" i="6"/>
  <c r="A7" i="6" s="1"/>
  <c r="C7" i="6" s="1"/>
  <c r="A8" i="6" s="1"/>
  <c r="C8" i="6" s="1"/>
  <c r="A26" i="6" l="1"/>
  <c r="C26" i="6" s="1"/>
  <c r="A27" i="6" l="1"/>
  <c r="C27" i="6" s="1"/>
  <c r="A28" i="6" l="1"/>
  <c r="C28" i="6" s="1"/>
  <c r="A29" i="6" l="1"/>
  <c r="C29" i="6" s="1"/>
  <c r="A30" i="6" l="1"/>
  <c r="C30" i="6" s="1"/>
  <c r="A31" i="6" s="1"/>
  <c r="C31" i="6" s="1"/>
  <c r="A32" i="6" s="1"/>
  <c r="C32" i="6" s="1"/>
  <c r="A33" i="6" s="1"/>
  <c r="C33" i="6" l="1"/>
  <c r="A34" i="6" l="1"/>
  <c r="C34" i="6" s="1"/>
  <c r="A35" i="6" l="1"/>
  <c r="C35" i="6" s="1"/>
  <c r="A36" i="6" l="1"/>
  <c r="C36" i="6" s="1"/>
</calcChain>
</file>

<file path=xl/sharedStrings.xml><?xml version="1.0" encoding="utf-8"?>
<sst xmlns="http://schemas.openxmlformats.org/spreadsheetml/2006/main" count="229" uniqueCount="124">
  <si>
    <t>Секция</t>
  </si>
  <si>
    <t>Пленар</t>
  </si>
  <si>
    <t>Современные возможности терапии рака молочной железы</t>
  </si>
  <si>
    <t>Тема</t>
  </si>
  <si>
    <t>Begin</t>
  </si>
  <si>
    <t>End</t>
  </si>
  <si>
    <t>Приветственное слово</t>
  </si>
  <si>
    <t>Спикер</t>
  </si>
  <si>
    <t>Открытие конференции</t>
  </si>
  <si>
    <t>Поток</t>
  </si>
  <si>
    <t>1+2</t>
  </si>
  <si>
    <t>вопросы</t>
  </si>
  <si>
    <t>Модератор</t>
  </si>
  <si>
    <t>Онлайн</t>
  </si>
  <si>
    <t>Особенности лечения онкологических пациентов в условиях пандемии COVID-19</t>
  </si>
  <si>
    <t>История развития онкологической службы СПб ГБУЗ "Городская больница №40". С чего мы начинали и чего достигли (прошлое, настоящее и будущее)</t>
  </si>
  <si>
    <t>Приветственная часть</t>
  </si>
  <si>
    <t>Loss</t>
  </si>
  <si>
    <t>переход к научной части</t>
  </si>
  <si>
    <t>Модераторы: Коваленко С.А., Тюкавина Н.В., Долгов Д.А.</t>
  </si>
  <si>
    <t>Робот-ассистированная дистальная субтотальная резекция желудка. Трансляция из операционной СПб ГБУЗ "Городская больница №40"</t>
  </si>
  <si>
    <t>Лапароскопическая гастрэктомия/дистальная субтотальная резекция желудка. Трансляция из операционной ФГБУ "НМИЦ онкологии им. Н.Н. Петрова" Минздрава России</t>
  </si>
  <si>
    <t>Модератор/комментатор секции уточняется.</t>
  </si>
  <si>
    <t>Закрытие секции</t>
  </si>
  <si>
    <t>модератор</t>
  </si>
  <si>
    <t>дискуссия экспертов дискуссионного клуба</t>
  </si>
  <si>
    <t>Опыт открытия центров амбулаторной онкологической помощи в Санкт-Петербурге</t>
  </si>
  <si>
    <t>ЦАОП – работа амбулаторной  онкологической службы в новом формате</t>
  </si>
  <si>
    <t>ЦАОП. Работа нового онкологического подразделения в период пандемии.</t>
  </si>
  <si>
    <t>Робот-ассистированные операции при раке эндометрия у пациенток с морбидным ожирением</t>
  </si>
  <si>
    <t>Онкоурологическая декада в ГБ 40. Становление и результаты</t>
  </si>
  <si>
    <t>Рентгенэндобилиарные вмешательства в онкологии</t>
  </si>
  <si>
    <t>Возможности системы Spyglass в диагностике и лечении злокачественных новообразований желчных протоков</t>
  </si>
  <si>
    <t>Неотложные оперативные вмешательства в абдоминальной онкологии</t>
  </si>
  <si>
    <t>Как улучшить результаты хирургического лечения рака молочной железы. Человеческий фактор или современное оборудование?</t>
  </si>
  <si>
    <t xml:space="preserve">Выбор наилучшего метода исследования отдельных таргетных мишеней. </t>
  </si>
  <si>
    <t>Модератор: Коваленко С.А.</t>
  </si>
  <si>
    <t>Оценка PD-L1 статуса опухолей в практике онкоморфолога</t>
  </si>
  <si>
    <t>Дистанционная интерпретация результатов прижизненных патолого-анатомических исследований с применением телемедицинских технологий</t>
  </si>
  <si>
    <t xml:space="preserve">Может ли компьютерное моделирование молекулярного профиля аденокарциномы кишечника предсказать эффективность терапии? </t>
  </si>
  <si>
    <t>Спорные вопросы персонализированной медицины в условиях реальной клинической практики в России.</t>
  </si>
  <si>
    <t>Эксперты: д.м.н. Проценко Светлана Анатольевна, д.м.н.Имянитов Евгений Наумович, д.м.н. Раскин Григорий Александрович, к.м.н. Жукова Наталья Владимировна, к.м.н Гладченко Сергей Викторовчи</t>
  </si>
  <si>
    <t xml:space="preserve">Эксперты: д.м.н. Баллюзек Марина Феликсовна, к.м.н. Рыков Иван Владимирович, д-р Тюкавина Нина Владимировна, к.м.н. Коваленко Ирина Михайловна </t>
  </si>
  <si>
    <t>Сердечно-сосудистые осложнения иммунотерапии</t>
  </si>
  <si>
    <t>Докладчик уточняется (РАН)</t>
  </si>
  <si>
    <t>Комментарии эксперта</t>
  </si>
  <si>
    <t>Случай №2</t>
  </si>
  <si>
    <t>Эндокринные осложнения современной противоопухолевой терапии</t>
  </si>
  <si>
    <t>Случай надпочечниковой недостаточности у больного герминогенной опухолью</t>
  </si>
  <si>
    <t>Коментарии эксперта</t>
  </si>
  <si>
    <t>Докладчик уточняется (ГБ 40)</t>
  </si>
  <si>
    <t>Особенности течения COVID-19  у онкологических больных,  взгляд инфекциониста</t>
  </si>
  <si>
    <t>Модератор: Тюкавина Н.В.  Эксперты: к.м.н. Лебединец Андрей Александрович, к.м.н. Прохоров Денис Георгиевич</t>
  </si>
  <si>
    <t>Модератор: к.м.н. Рыков Иван Владимирович. Эксперты: д.м.н. Моисеенко Федор Владимирович, к.м.н. Новик Алексей Викторович</t>
  </si>
  <si>
    <t>НЭО тимуса. АКТГ - эктопический синдром. Справится ли один онколог?</t>
  </si>
  <si>
    <t>Редкая форма очагового миокардита и тромбоцитопении на фоне анти-PD-L1 терапии</t>
  </si>
  <si>
    <t>Live surgery. Da Vinci vs. лапароскопия. Прямая трансляция. Зал Толстой-2</t>
  </si>
  <si>
    <t>Современные возможности лекарственной терапии опухолей основных локализаций. Зал Толстой - 1</t>
  </si>
  <si>
    <t>Третье заседание дискуссионного клуба «Синергия работы клинического онколога и онкоуролога для продления жизни». Зал Жуковский</t>
  </si>
  <si>
    <t>ЦАОП. Новая структура. Новый порядок. Новые тарифы. Круглый стол. Зал Достоевский</t>
  </si>
  <si>
    <t xml:space="preserve">Новая эра хирургии в онкологии. Зал Толстой -2 </t>
  </si>
  <si>
    <t>Синергия морфолога, генетика и онколога для выбора правильного лечения правильному больному. Зал  Толстой-1</t>
  </si>
  <si>
    <t>Междисциплинарный консилиум. Зал Жуковский</t>
  </si>
  <si>
    <t>Сарана Андрей Михайлович
к.м.н., первый заместитель председателя Комитета по здравоохранению.</t>
  </si>
  <si>
    <t>Щербак Сергей Григорьевич
д.м.н., профессор, главный врач СПб ГБУЗ "Городская больница №40", заведующий кафедрой последипломного медицинского образования СПбГУ</t>
  </si>
  <si>
    <t>Коваленко Сергей Алексеевич
доктор, заведующий отделением абдоминальной онкологии СПб ГБУЗ "Городская больница №40"</t>
  </si>
  <si>
    <t xml:space="preserve">Тюкавина Нина Владимировна
доктор, заведующий онкологическим отделением противоопухолевой лекарственной терапии СПб ГБУЗ "Городская больница №40"
</t>
  </si>
  <si>
    <t xml:space="preserve">Гладышев Дмитрий Владимирович
д.м.н., заместитель главного врача по хирургии СПб ГБУЗ "Городская больница №40", главный внештатный специалист онколог Комитета по здравоохранению.
</t>
  </si>
  <si>
    <t>Карачун Алексей Михайлович
д.м.н., профессор, заведующий хирургическим отделением абдоминальной онкологии, врач-онколог, ФГБУ НМИЦ онкологии им. Н.Н. Петрова</t>
  </si>
  <si>
    <t>Жукова Людмила Григорьевна
д.м.н, профессор, руководитель отделения химиотерапии, заместитель директора ГБУЗ "МКНЦ им А.С. Логинова ДЗМ", профессор РАН</t>
  </si>
  <si>
    <t>Ганьшина Инна Петровна
к.м.н., ведущий научный сотрудник, врач-онколог, ФГБУ НМИЦ онкологии им. Н.Н. Блохина</t>
  </si>
  <si>
    <t xml:space="preserve">Моисеенко Федор Владимирович
д.м.н., доцент, заведующий онкологическим химиотерапевтическим (противоопухолевой лекарственной терапии) отделением биотерапии, научный сотрудник научного отдела инновационных методов терапевтической онкологии и реабилитации НМИЦ онкологии им. Н.Н. Петрова, профессор кафедры СЗГМУ им. И.И. Мечникова </t>
  </si>
  <si>
    <t>Новик Алексей Викторович , к.м.н., старший научный сотрудник научного отдела онкоиммунологии, НИИ онкологии им. Н.Н. Петрова</t>
  </si>
  <si>
    <t>Прохоров Денис Григорьевич, к.м.н., доцент, старший научный сотрудник РНЦРХТ им. ак. А.М. Гранова</t>
  </si>
  <si>
    <t>Костицын Кирилл Александрович, к.м.н., заведующий центром амбулаторной онкологической помощи СПб ГБУЗ "Городская больница №40"</t>
  </si>
  <si>
    <t>Долгов Дмитрий Алексеевич, врач-методист СПб ГБУЗ "Городская больница №40", руководитель координационного центра по реализации мероприятий федерального проекта "Борьба с онкологическими заболеваниями" в Санкт-Петербурге</t>
  </si>
  <si>
    <t>Глузман Марк Игоревич, к.м.н., доцент, заведующий 12 химиотерапевтическим отделением, СПб ГБУЗ "Городской клинический онкологический диспансер", доцент кафедры онкологии медицинского факультета СПбГУ.</t>
  </si>
  <si>
    <t>Цивьян Борис Львович, д.м.н., заведующий отделением гинекологии, СПб ГБУЗ "Городская больница №40"</t>
  </si>
  <si>
    <t>Ракул Сергей Анатольевич, д.м.н., заведующий отделением онкоурологии, СПб ГБУЗ "Городская больница №40"</t>
  </si>
  <si>
    <t>Попов Виталий Викторович, к.м.н., врач-хирург отделения рентгенэндоваскулярной хирургии, СПб ГБУЗ "Городская больница №40"</t>
  </si>
  <si>
    <t>Трусов Иван Александрович, доктор, заведующий эндоскопическим отделением, СПб ГБУЗ "Городская больница №40"</t>
  </si>
  <si>
    <t xml:space="preserve">Свитич Вадим Юрьевич, доктор, врач-онколог хирургического отделения, СПб ГБУЗ "Городская больница №40" </t>
  </si>
  <si>
    <t xml:space="preserve">Иванов Вадим Геннадьевич, к.м.н., заведующий отделением реконструктивно-пластической хирургии, СПб ГБУЗ "Городская больница №40" </t>
  </si>
  <si>
    <t xml:space="preserve">Коваленко Сергей Алексеевич, доктор, заведующий отделением абдоминальной онкологии, СПб ГБУЗ "Городская больница №40" </t>
  </si>
  <si>
    <t xml:space="preserve">Раскин Григорий Александрович, д.м.н., профессор, заведующий патологоанатомическим отделением, МИБС, профессор кафедры СПбГУ. </t>
  </si>
  <si>
    <t>Бучака Антон Сергеевич, доктор, врач патологоанатом, СПб ГБУЗ «Городская больница №40»</t>
  </si>
  <si>
    <t>Жукова Наталья Владимировна, д.м.н., профессор, заведующая химиотерапевтическим отделением №13, СПб ГБУЗ ГКОД.</t>
  </si>
  <si>
    <t>Гладченко Сергей Викторович, к.м.н., заведующий патологоанатомическим отделением, СПб ГБУЗ "Городская больница №40" .</t>
  </si>
  <si>
    <t>Апалько Светлана Вячеславовна, к.б.н, зав.лаб. Молекулярной диагностики и аналитических методов, начальник НИЛ трансляционной биомедицины, СПб ГБУЗ "Городская больница №40", Msc of biobanking</t>
  </si>
  <si>
    <t>Имянитов Евгений Наумович, д.м.н., профессор, зав. отделом биологии опухолевого роста, ФГБУ НМИЦ онкологии им. Н.Н.Петрова</t>
  </si>
  <si>
    <t>Иванова Анастасия Константиновна, доктор, врач онколог 11 онкологического отделения, заведующий отделом организации клинических исследований СПБ ГБУЗ ГКОД</t>
  </si>
  <si>
    <t>Скрининг на рак шейки матки: проблемы и возможные пути решения</t>
  </si>
  <si>
    <t>Модератор: Костицын К.А., Долгов Д.А., Простов М.Ю.</t>
  </si>
  <si>
    <t>Слонимская Елена Михайловна
д.м.н., профессор, онколог-маммолог, клиника "Скандинавия" (ООО "АВА-ПЕТЕР"), заслуженный врач РФ</t>
  </si>
  <si>
    <t>Жабина Альбина Сергеевна
к.м.н., врач-онколог, ГБУЗ "СПб КНпЦСВМП(о)"</t>
  </si>
  <si>
    <t>Рыков Иван Владимирович , к.м.н., заведующий отделением онкологии, реабилитации и паллиативной терапии, ФГБУЗ СПб "Клиническая больница РАН"</t>
  </si>
  <si>
    <t>Лебединец Андрей Александрович, к.м.н., заведующий химиотерапевтического отделения дневной стационар, ГБУЗ "Ленинградский Областной Клинический Онкологический Диспансер"</t>
  </si>
  <si>
    <t>Волкова Мария Игоревна, д.м.н., профессор, ведущий научный сотрудник отделения онкоурологии ФГБУ "НМИЦ онкологии им. Н.Н. Блохина"</t>
  </si>
  <si>
    <t>Натха Александр Сергеевич, доктор, заведующий центром амбулаторной онкологической помощи, СПБ ГБУЗ "Городская поликлиника № 109"</t>
  </si>
  <si>
    <t>Авраменко Инна Владимировна, заведующий 11 химиотерапевтическим отделением, СПб ГБУЗ "Городской клинический онкологический диспансер"</t>
  </si>
  <si>
    <t>Смирнова Ольга Алексеевна, к.м.н., научный сотрудник, врач-онколог, ФГБУ "НМИЦ онкологии им. Н.Н. Петрова"</t>
  </si>
  <si>
    <t>Проценко Светлана Анатольевна, д.м.н., профессор, заведующий отделением химиотерапии и инновационных технологий, ведущий научный сотрудник, ФГБУ "НМИЦ онкологии им. Н.Н.Петрова"</t>
  </si>
  <si>
    <t>Баллюзек Марина Феликсовна, д.м.н., профессор, заместитель главного врача по медицинской части, заведующий кардиологическим отделением, ФГБУЗ СПб "Клиническая больница РАН"</t>
  </si>
  <si>
    <t>Югай Сергей Вячеславович, доктор, врач онколог отделения онкологии, реабилитации и паллиативной помощи, ФГБУЗ СПб "Клиническая больница РАН"</t>
  </si>
  <si>
    <t>Коваленко Ирина Михайловна, к.м.н.,врач эндокринолог, ФГБУ "НМИЦ онкологии им. Н.Н.Петрова"</t>
  </si>
  <si>
    <t>Загоруйко Валентина Андреевна, доктор, врач онколог, ФГБУ "НМИЦ онкологии им. Н.Н.Петрова"</t>
  </si>
  <si>
    <t>BRCA- ассоциированный синдром в эру персонализированной терапии. (Он-лайн доклад) 
При поддержке ООО "АстраЗенека Фармасьютикалз"</t>
  </si>
  <si>
    <t xml:space="preserve">HER2+ РМЖ: текущая практика и перспективы новых опций терапии. 
При поддержке АО "Рош-Москва" </t>
  </si>
  <si>
    <t>От комбинации к монотерапии CDK 4/6 ингибиторами 
При поддержке ООО "Лилли Фарма"</t>
  </si>
  <si>
    <t xml:space="preserve">Алгоритмы выбора терапии у пациентов с потенциально резектабельными метастазами колоректального рака ООО "Амджен" </t>
  </si>
  <si>
    <t xml:space="preserve">Выбор оптимальной терапии в 1 линии мНМРЛ. От рекомендаций к реальной клинической практике
При поддержке ООО «Бристол-Майерс Сквибб» </t>
  </si>
  <si>
    <t>Критерии выбора терапии метастатической меланомы в реальной клинической практике
При поддержке ООО «Новартис Фарма»</t>
  </si>
  <si>
    <t>Значение Г-КСФ в онкологии
При поддержке ЗАО «Биокад»</t>
  </si>
  <si>
    <t>Изменения в подходах лекарственного лечения метастатического рака почки: клинические рекомендации vs клиническая практика
При поддержке ООО «Эйсай»</t>
  </si>
  <si>
    <t>Эволюция лекарственной терапии рака почки
При поддержке ООО «Ипсен»</t>
  </si>
  <si>
    <t>Выбор оптимальной последовательности лекарственной терапии рака предстательной железы
При поддержке ООО «Джонсон &amp; Джонсон»</t>
  </si>
  <si>
    <t>Комбинированная гормональная терапия мГЧРПЖ
При поддержке АО «Астеллас Фарма»</t>
  </si>
  <si>
    <t>На чем основывается наш выбор лекарственной терапии РПЖ в реальной клинической практике
При поддержке АО «Астеллас Фарма»</t>
  </si>
  <si>
    <t>Управление нежелательными явлениями во время терапии HR+ HER2- метастатического рака молочной железы
При поддержке ООО «Новартис Фарма»</t>
  </si>
  <si>
    <t>Нежелательные явления на фоне иммунотаргетной терапии в 1 линии мПКР. Что важно знать практикующему онкологу.
При поддержке ООО «Пфайзер Инновации»</t>
  </si>
  <si>
    <t>Анемия при злокачественных новообразованиях. Способы коррекции.
При поддержке ООО «Вифор Фарма»</t>
  </si>
  <si>
    <t>Комплексное геномное профилирование в практической онкологии.
При поддержке АО «Рош-Москва»</t>
  </si>
  <si>
    <t>PD-L1 тестирование глазами клинического онколога
При поддержке АО «Р-Фарм»</t>
  </si>
  <si>
    <t>Принятие решений на основе данных. Как записи в медицинской карте становятся деньгами.
При поддержке ООО «Оптовая Медицинская Компания»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</si>
</sst>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 vertical="top"/>
    </xf>
    <xf numFmtId="0" fontId="0" fillId="3" borderId="0" xfId="0" applyFill="1" applyAlignmen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65" fontId="0" fillId="0" borderId="0" xfId="0" applyNumberFormat="1"/>
    <xf numFmtId="164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Fill="1"/>
    <xf numFmtId="0" fontId="0" fillId="0" borderId="0" xfId="0" applyFill="1"/>
    <xf numFmtId="0" fontId="0" fillId="0" borderId="0" xfId="0" applyFill="1" applyBorder="1" applyAlignment="1">
      <alignment horizontal="left" vertical="top" wrapText="1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5" fontId="0" fillId="0" borderId="1" xfId="0" applyNumberFormat="1" applyBorder="1" applyAlignment="1">
      <alignment horizontal="left" vertical="top"/>
    </xf>
    <xf numFmtId="20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wrapText="1"/>
    </xf>
    <xf numFmtId="165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top"/>
    </xf>
    <xf numFmtId="20" fontId="0" fillId="0" borderId="1" xfId="0" applyNumberFormat="1" applyBorder="1" applyAlignment="1">
      <alignment horizontal="center" vertical="top"/>
    </xf>
    <xf numFmtId="20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3" borderId="0" xfId="0" applyFill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Fill="1" applyBorder="1" applyAlignment="1">
      <alignment vertical="top" wrapText="1"/>
    </xf>
    <xf numFmtId="0" fontId="0" fillId="5" borderId="2" xfId="0" applyFill="1" applyBorder="1" applyAlignment="1">
      <alignment horizontal="left" vertical="top"/>
    </xf>
    <xf numFmtId="0" fontId="0" fillId="5" borderId="0" xfId="0" applyFill="1" applyAlignment="1">
      <alignment wrapText="1"/>
    </xf>
    <xf numFmtId="0" fontId="0" fillId="5" borderId="0" xfId="0" applyFill="1"/>
    <xf numFmtId="0" fontId="0" fillId="5" borderId="0" xfId="0" applyFill="1" applyBorder="1" applyAlignment="1">
      <alignment wrapText="1"/>
    </xf>
    <xf numFmtId="164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8"/>
  <sheetViews>
    <sheetView tabSelected="1" topLeftCell="A103" workbookViewId="0">
      <selection activeCell="F126" sqref="F126"/>
    </sheetView>
  </sheetViews>
  <sheetFormatPr defaultColWidth="8.85546875" defaultRowHeight="15" x14ac:dyDescent="0.25"/>
  <cols>
    <col min="1" max="2" width="8.7109375" customWidth="1"/>
    <col min="3" max="3" width="9.140625" customWidth="1"/>
    <col min="4" max="4" width="35.42578125" hidden="1" customWidth="1"/>
    <col min="5" max="5" width="10.85546875" hidden="1" customWidth="1"/>
    <col min="6" max="6" width="136.28515625" style="36" customWidth="1"/>
    <col min="7" max="7" width="17.85546875" hidden="1" customWidth="1"/>
    <col min="8" max="8" width="84.28515625" bestFit="1" customWidth="1"/>
    <col min="9" max="9" width="50.42578125" style="21" customWidth="1"/>
  </cols>
  <sheetData>
    <row r="1" spans="1:9" x14ac:dyDescent="0.25">
      <c r="A1" s="18" t="s">
        <v>16</v>
      </c>
      <c r="B1" s="18"/>
      <c r="C1" s="18"/>
      <c r="D1" s="18"/>
      <c r="E1" s="18"/>
      <c r="F1" s="53"/>
      <c r="G1" s="16"/>
      <c r="H1" s="18"/>
    </row>
    <row r="2" spans="1:9" x14ac:dyDescent="0.25">
      <c r="A2" s="1" t="s">
        <v>4</v>
      </c>
      <c r="B2" s="1" t="s">
        <v>17</v>
      </c>
      <c r="C2" s="1" t="s">
        <v>5</v>
      </c>
      <c r="D2" s="1" t="s">
        <v>0</v>
      </c>
      <c r="E2" s="1" t="s">
        <v>9</v>
      </c>
      <c r="F2" s="54" t="s">
        <v>7</v>
      </c>
      <c r="G2" s="1" t="s">
        <v>13</v>
      </c>
      <c r="H2" s="1" t="s">
        <v>3</v>
      </c>
    </row>
    <row r="3" spans="1:9" ht="45" x14ac:dyDescent="0.25">
      <c r="A3" s="2">
        <v>0.375</v>
      </c>
      <c r="B3" s="28">
        <v>3.4722222222222099E-3</v>
      </c>
      <c r="C3" s="2">
        <f>A3+B3</f>
        <v>0.37847222222222221</v>
      </c>
      <c r="D3" s="3" t="s">
        <v>1</v>
      </c>
      <c r="E3" s="1" t="s">
        <v>10</v>
      </c>
      <c r="F3" s="15" t="s">
        <v>63</v>
      </c>
      <c r="G3" s="3"/>
      <c r="H3" s="20" t="s">
        <v>6</v>
      </c>
    </row>
    <row r="4" spans="1:9" ht="60" x14ac:dyDescent="0.25">
      <c r="A4" s="2">
        <f>C3</f>
        <v>0.37847222222222221</v>
      </c>
      <c r="B4" s="28">
        <v>3.4722222222222099E-3</v>
      </c>
      <c r="C4" s="2">
        <f t="shared" ref="C4:C8" si="0">A4+B4</f>
        <v>0.38194444444444442</v>
      </c>
      <c r="D4" s="3" t="s">
        <v>1</v>
      </c>
      <c r="E4" s="1" t="s">
        <v>10</v>
      </c>
      <c r="F4" s="20" t="s">
        <v>64</v>
      </c>
      <c r="G4" s="3"/>
      <c r="H4" s="20" t="s">
        <v>8</v>
      </c>
    </row>
    <row r="5" spans="1:9" ht="45" x14ac:dyDescent="0.25">
      <c r="A5" s="2">
        <f t="shared" ref="A5:A8" si="1">C4</f>
        <v>0.38194444444444442</v>
      </c>
      <c r="B5" s="28">
        <v>1.041666666666663E-2</v>
      </c>
      <c r="C5" s="2">
        <f t="shared" si="0"/>
        <v>0.39236111111111105</v>
      </c>
      <c r="D5" s="3" t="s">
        <v>1</v>
      </c>
      <c r="E5" s="1" t="s">
        <v>10</v>
      </c>
      <c r="F5" s="12" t="s">
        <v>65</v>
      </c>
      <c r="G5" s="3"/>
      <c r="H5" s="20" t="s">
        <v>15</v>
      </c>
    </row>
    <row r="6" spans="1:9" x14ac:dyDescent="0.25">
      <c r="A6" s="2">
        <f t="shared" si="1"/>
        <v>0.39236111111111105</v>
      </c>
      <c r="B6" s="34">
        <v>3.4722222222222099E-3</v>
      </c>
      <c r="C6" s="2">
        <f t="shared" si="0"/>
        <v>0.39583333333333326</v>
      </c>
      <c r="D6" s="6" t="s">
        <v>1</v>
      </c>
      <c r="E6" s="5" t="s">
        <v>10</v>
      </c>
      <c r="F6" s="7" t="s">
        <v>11</v>
      </c>
      <c r="G6" s="6"/>
      <c r="H6" s="7" t="s">
        <v>11</v>
      </c>
    </row>
    <row r="7" spans="1:9" ht="45" x14ac:dyDescent="0.25">
      <c r="A7" s="2">
        <f t="shared" si="1"/>
        <v>0.39583333333333326</v>
      </c>
      <c r="B7" s="28">
        <v>1.041666666666663E-2</v>
      </c>
      <c r="C7" s="2">
        <f t="shared" si="0"/>
        <v>0.40624999999999989</v>
      </c>
      <c r="D7" s="3" t="s">
        <v>1</v>
      </c>
      <c r="E7" s="1" t="s">
        <v>10</v>
      </c>
      <c r="F7" s="12" t="s">
        <v>66</v>
      </c>
      <c r="G7" s="8"/>
      <c r="H7" s="20" t="s">
        <v>14</v>
      </c>
    </row>
    <row r="8" spans="1:9" x14ac:dyDescent="0.25">
      <c r="A8" s="2">
        <f t="shared" si="1"/>
        <v>0.40624999999999989</v>
      </c>
      <c r="B8" s="28">
        <v>6.9444444444444441E-3</v>
      </c>
      <c r="C8" s="2">
        <f t="shared" si="0"/>
        <v>0.41319444444444431</v>
      </c>
      <c r="D8" s="6" t="s">
        <v>1</v>
      </c>
      <c r="E8" s="5" t="s">
        <v>10</v>
      </c>
      <c r="F8" s="7" t="s">
        <v>18</v>
      </c>
      <c r="G8" s="6"/>
      <c r="H8" s="7" t="s">
        <v>19</v>
      </c>
    </row>
    <row r="9" spans="1:9" x14ac:dyDescent="0.25">
      <c r="A9" s="22"/>
      <c r="B9" s="23"/>
      <c r="C9" s="22"/>
      <c r="D9" s="25"/>
      <c r="E9" s="26"/>
      <c r="F9" s="31"/>
      <c r="G9" s="24"/>
      <c r="H9" s="31"/>
    </row>
    <row r="10" spans="1:9" x14ac:dyDescent="0.25">
      <c r="A10" s="22"/>
      <c r="B10" s="23"/>
      <c r="C10" s="22"/>
      <c r="D10" s="25"/>
      <c r="E10" s="26"/>
      <c r="F10" s="31"/>
      <c r="G10" s="24"/>
      <c r="H10" s="31"/>
    </row>
    <row r="11" spans="1:9" s="30" customFormat="1" x14ac:dyDescent="0.25">
      <c r="A11" s="27"/>
      <c r="B11" s="32"/>
      <c r="C11" s="27"/>
      <c r="D11" s="24"/>
      <c r="E11" s="33"/>
      <c r="F11" s="31"/>
      <c r="G11" s="24"/>
      <c r="H11" s="31"/>
      <c r="I11" s="29"/>
    </row>
    <row r="12" spans="1:9" x14ac:dyDescent="0.25">
      <c r="A12" s="60" t="s">
        <v>56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61"/>
      <c r="B13" s="61"/>
      <c r="C13" s="61"/>
      <c r="D13" s="61"/>
      <c r="E13" s="61"/>
      <c r="F13" s="61"/>
      <c r="G13" s="61"/>
      <c r="H13" s="61"/>
    </row>
    <row r="14" spans="1:9" ht="60" x14ac:dyDescent="0.25">
      <c r="A14" s="9">
        <v>0.4375</v>
      </c>
      <c r="B14" s="28">
        <v>0.14583333333333334</v>
      </c>
      <c r="C14" s="9">
        <v>0.5625</v>
      </c>
      <c r="D14" s="10" t="s">
        <v>2</v>
      </c>
      <c r="E14" s="11">
        <v>1</v>
      </c>
      <c r="F14" s="12" t="s">
        <v>67</v>
      </c>
      <c r="G14" s="8"/>
      <c r="H14" s="12" t="s">
        <v>20</v>
      </c>
    </row>
    <row r="15" spans="1:9" ht="45" x14ac:dyDescent="0.25">
      <c r="A15" s="4">
        <v>0.4375</v>
      </c>
      <c r="B15" s="41">
        <v>0.14583333333333334</v>
      </c>
      <c r="C15" s="4">
        <v>0.5625</v>
      </c>
      <c r="D15" s="13" t="s">
        <v>2</v>
      </c>
      <c r="E15" s="14">
        <v>1</v>
      </c>
      <c r="F15" s="7" t="s">
        <v>68</v>
      </c>
      <c r="G15" s="6"/>
      <c r="H15" s="7" t="s">
        <v>21</v>
      </c>
    </row>
    <row r="16" spans="1:9" x14ac:dyDescent="0.25">
      <c r="A16" s="62" t="s">
        <v>22</v>
      </c>
      <c r="B16" s="62"/>
      <c r="C16" s="62"/>
      <c r="D16" s="62"/>
      <c r="E16" s="62"/>
      <c r="F16" s="62"/>
      <c r="G16" s="62"/>
      <c r="H16" s="62"/>
    </row>
    <row r="20" spans="1:8" x14ac:dyDescent="0.25">
      <c r="A20" s="60" t="s">
        <v>57</v>
      </c>
      <c r="B20" s="60"/>
      <c r="C20" s="60"/>
      <c r="D20" s="60"/>
      <c r="E20" s="60"/>
      <c r="F20" s="60"/>
      <c r="G20" s="60"/>
      <c r="H20" s="60"/>
    </row>
    <row r="21" spans="1:8" x14ac:dyDescent="0.25">
      <c r="A21" s="61" t="s">
        <v>53</v>
      </c>
      <c r="B21" s="61"/>
      <c r="C21" s="61"/>
      <c r="D21" s="61"/>
      <c r="E21" s="61"/>
      <c r="F21" s="61"/>
      <c r="G21" s="61"/>
      <c r="H21" s="61"/>
    </row>
    <row r="22" spans="1:8" ht="45" x14ac:dyDescent="0.25">
      <c r="A22" s="44">
        <v>0.4375</v>
      </c>
      <c r="B22" s="28">
        <v>1.3888888888888888E-2</v>
      </c>
      <c r="C22" s="44">
        <f>A22+B22</f>
        <v>0.4513888888888889</v>
      </c>
      <c r="D22" s="19"/>
      <c r="E22" s="19"/>
      <c r="F22" s="15" t="s">
        <v>69</v>
      </c>
      <c r="G22" s="19"/>
      <c r="H22" s="15" t="s">
        <v>106</v>
      </c>
    </row>
    <row r="23" spans="1:8" x14ac:dyDescent="0.25">
      <c r="A23" s="44">
        <f>C22</f>
        <v>0.4513888888888889</v>
      </c>
      <c r="B23" s="28">
        <v>3.4722222222222099E-3</v>
      </c>
      <c r="C23" s="44">
        <f t="shared" ref="C23:C36" si="2">A23+B23</f>
        <v>0.4548611111111111</v>
      </c>
      <c r="D23" s="19"/>
      <c r="E23" s="19"/>
      <c r="F23" s="7" t="s">
        <v>11</v>
      </c>
      <c r="G23" s="6"/>
      <c r="H23" s="7" t="s">
        <v>11</v>
      </c>
    </row>
    <row r="24" spans="1:8" ht="30" x14ac:dyDescent="0.25">
      <c r="A24" s="44">
        <f t="shared" ref="A24:A36" si="3">C23</f>
        <v>0.4548611111111111</v>
      </c>
      <c r="B24" s="28">
        <v>1.3888888888888888E-2</v>
      </c>
      <c r="C24" s="44">
        <f t="shared" si="2"/>
        <v>0.46875</v>
      </c>
      <c r="D24" s="19"/>
      <c r="E24" s="19"/>
      <c r="F24" s="15" t="s">
        <v>93</v>
      </c>
      <c r="G24" s="19"/>
      <c r="H24" s="15" t="s">
        <v>107</v>
      </c>
    </row>
    <row r="25" spans="1:8" x14ac:dyDescent="0.25">
      <c r="A25" s="44">
        <f t="shared" si="3"/>
        <v>0.46875</v>
      </c>
      <c r="B25" s="28">
        <v>3.4722222222222099E-3</v>
      </c>
      <c r="C25" s="44">
        <f t="shared" si="2"/>
        <v>0.47222222222222221</v>
      </c>
      <c r="D25" s="19"/>
      <c r="E25" s="19"/>
      <c r="F25" s="7" t="s">
        <v>11</v>
      </c>
      <c r="G25" s="6"/>
      <c r="H25" s="7" t="s">
        <v>11</v>
      </c>
    </row>
    <row r="26" spans="1:8" ht="30" x14ac:dyDescent="0.25">
      <c r="A26" s="44">
        <f t="shared" si="3"/>
        <v>0.47222222222222221</v>
      </c>
      <c r="B26" s="28">
        <v>1.3888888888888888E-2</v>
      </c>
      <c r="C26" s="44">
        <f t="shared" si="2"/>
        <v>0.4861111111111111</v>
      </c>
      <c r="D26" s="19"/>
      <c r="E26" s="19"/>
      <c r="F26" s="15" t="s">
        <v>70</v>
      </c>
      <c r="G26" s="19"/>
      <c r="H26" s="15" t="s">
        <v>108</v>
      </c>
    </row>
    <row r="27" spans="1:8" x14ac:dyDescent="0.25">
      <c r="A27" s="44">
        <f t="shared" si="3"/>
        <v>0.4861111111111111</v>
      </c>
      <c r="B27" s="28">
        <v>3.4722222222222099E-3</v>
      </c>
      <c r="C27" s="44">
        <f t="shared" si="2"/>
        <v>0.48958333333333331</v>
      </c>
      <c r="D27" s="19"/>
      <c r="E27" s="19"/>
      <c r="F27" s="7" t="s">
        <v>11</v>
      </c>
      <c r="G27" s="6"/>
      <c r="H27" s="7" t="s">
        <v>11</v>
      </c>
    </row>
    <row r="28" spans="1:8" ht="30" x14ac:dyDescent="0.25">
      <c r="A28" s="44">
        <f t="shared" si="3"/>
        <v>0.48958333333333331</v>
      </c>
      <c r="B28" s="28">
        <v>1.3888888888888888E-2</v>
      </c>
      <c r="C28" s="44">
        <f t="shared" si="2"/>
        <v>0.50347222222222221</v>
      </c>
      <c r="D28" s="19"/>
      <c r="E28" s="19"/>
      <c r="F28" s="20" t="s">
        <v>94</v>
      </c>
      <c r="G28" s="3"/>
      <c r="H28" s="20" t="s">
        <v>109</v>
      </c>
    </row>
    <row r="29" spans="1:8" x14ac:dyDescent="0.25">
      <c r="A29" s="44">
        <f t="shared" si="3"/>
        <v>0.50347222222222221</v>
      </c>
      <c r="B29" s="28">
        <v>3.4722222222222099E-3</v>
      </c>
      <c r="C29" s="44">
        <f t="shared" si="2"/>
        <v>0.50694444444444442</v>
      </c>
      <c r="D29" s="19"/>
      <c r="E29" s="19"/>
      <c r="F29" s="7" t="s">
        <v>11</v>
      </c>
      <c r="G29" s="6"/>
      <c r="H29" s="7" t="s">
        <v>11</v>
      </c>
    </row>
    <row r="30" spans="1:8" ht="60" x14ac:dyDescent="0.25">
      <c r="A30" s="44">
        <f t="shared" si="3"/>
        <v>0.50694444444444442</v>
      </c>
      <c r="B30" s="28">
        <v>1.3888888888888888E-2</v>
      </c>
      <c r="C30" s="44">
        <f t="shared" si="2"/>
        <v>0.52083333333333326</v>
      </c>
      <c r="D30" s="19"/>
      <c r="E30" s="19"/>
      <c r="F30" s="20" t="s">
        <v>71</v>
      </c>
      <c r="G30" s="19"/>
      <c r="H30" s="15" t="s">
        <v>110</v>
      </c>
    </row>
    <row r="31" spans="1:8" x14ac:dyDescent="0.25">
      <c r="A31" s="44">
        <f>C30</f>
        <v>0.52083333333333326</v>
      </c>
      <c r="B31" s="28">
        <v>3.4722222222222099E-3</v>
      </c>
      <c r="C31" s="44">
        <f t="shared" si="2"/>
        <v>0.52430555555555547</v>
      </c>
      <c r="D31" s="19"/>
      <c r="E31" s="19"/>
      <c r="F31" s="7" t="s">
        <v>11</v>
      </c>
      <c r="G31" s="6"/>
      <c r="H31" s="7" t="s">
        <v>11</v>
      </c>
    </row>
    <row r="32" spans="1:8" ht="45" x14ac:dyDescent="0.25">
      <c r="A32" s="44">
        <f>C31</f>
        <v>0.52430555555555547</v>
      </c>
      <c r="B32" s="28">
        <v>1.3888888888888888E-2</v>
      </c>
      <c r="C32" s="44">
        <f t="shared" si="2"/>
        <v>0.53819444444444431</v>
      </c>
      <c r="D32" s="19"/>
      <c r="E32" s="19"/>
      <c r="F32" s="20" t="s">
        <v>72</v>
      </c>
      <c r="G32" s="19"/>
      <c r="H32" s="15" t="s">
        <v>111</v>
      </c>
    </row>
    <row r="33" spans="1:8" x14ac:dyDescent="0.25">
      <c r="A33" s="44">
        <f>C32</f>
        <v>0.53819444444444431</v>
      </c>
      <c r="B33" s="28">
        <v>3.4722222222222099E-3</v>
      </c>
      <c r="C33" s="44">
        <f t="shared" si="2"/>
        <v>0.54166666666666652</v>
      </c>
      <c r="D33" s="19"/>
      <c r="E33" s="19"/>
      <c r="F33" s="7" t="s">
        <v>11</v>
      </c>
      <c r="G33" s="6"/>
      <c r="H33" s="7" t="s">
        <v>11</v>
      </c>
    </row>
    <row r="34" spans="1:8" ht="30" x14ac:dyDescent="0.25">
      <c r="A34" s="44">
        <f t="shared" si="3"/>
        <v>0.54166666666666652</v>
      </c>
      <c r="B34" s="28">
        <v>1.3888888888888888E-2</v>
      </c>
      <c r="C34" s="44">
        <f t="shared" si="2"/>
        <v>0.55555555555555536</v>
      </c>
      <c r="D34" s="19"/>
      <c r="E34" s="19"/>
      <c r="F34" s="15" t="s">
        <v>95</v>
      </c>
      <c r="G34" s="19"/>
      <c r="H34" s="15" t="s">
        <v>112</v>
      </c>
    </row>
    <row r="35" spans="1:8" x14ac:dyDescent="0.25">
      <c r="A35" s="44">
        <f t="shared" si="3"/>
        <v>0.55555555555555536</v>
      </c>
      <c r="B35" s="28">
        <v>3.4722222222222099E-3</v>
      </c>
      <c r="C35" s="44">
        <f t="shared" si="2"/>
        <v>0.55902777777777757</v>
      </c>
      <c r="D35" s="19"/>
      <c r="E35" s="19"/>
      <c r="F35" s="7" t="s">
        <v>11</v>
      </c>
      <c r="G35" s="6"/>
      <c r="H35" s="7" t="s">
        <v>11</v>
      </c>
    </row>
    <row r="36" spans="1:8" x14ac:dyDescent="0.25">
      <c r="A36" s="44">
        <f t="shared" si="3"/>
        <v>0.55902777777777757</v>
      </c>
      <c r="B36" s="28">
        <v>3.4722222222222099E-3</v>
      </c>
      <c r="C36" s="44">
        <f t="shared" si="2"/>
        <v>0.56249999999999978</v>
      </c>
      <c r="F36" s="7" t="s">
        <v>12</v>
      </c>
      <c r="G36" s="6"/>
      <c r="H36" s="7" t="s">
        <v>23</v>
      </c>
    </row>
    <row r="38" spans="1:8" x14ac:dyDescent="0.25">
      <c r="A38" s="60" t="s">
        <v>58</v>
      </c>
      <c r="B38" s="60"/>
      <c r="C38" s="60"/>
      <c r="D38" s="60"/>
      <c r="E38" s="60"/>
      <c r="F38" s="60"/>
      <c r="G38" s="60"/>
      <c r="H38" s="60"/>
    </row>
    <row r="39" spans="1:8" x14ac:dyDescent="0.25">
      <c r="A39" s="61" t="s">
        <v>52</v>
      </c>
      <c r="B39" s="61"/>
      <c r="C39" s="61"/>
      <c r="D39" s="61"/>
      <c r="E39" s="61"/>
      <c r="F39" s="61"/>
      <c r="G39" s="61"/>
      <c r="H39" s="61"/>
    </row>
    <row r="40" spans="1:8" ht="30" x14ac:dyDescent="0.25">
      <c r="A40" s="35">
        <v>0.4375</v>
      </c>
      <c r="B40" s="37">
        <v>1.3888888888888888E-2</v>
      </c>
      <c r="C40" s="38">
        <f>A40+B40</f>
        <v>0.4513888888888889</v>
      </c>
      <c r="F40" s="36" t="s">
        <v>96</v>
      </c>
      <c r="H40" s="36" t="s">
        <v>114</v>
      </c>
    </row>
    <row r="41" spans="1:8" x14ac:dyDescent="0.25">
      <c r="A41" s="35">
        <f>C40</f>
        <v>0.4513888888888889</v>
      </c>
      <c r="B41" s="37">
        <v>3.4722222222222099E-3</v>
      </c>
      <c r="C41" s="38">
        <f t="shared" ref="C41:C52" si="4">A41+B41</f>
        <v>0.4548611111111111</v>
      </c>
      <c r="F41" s="7" t="s">
        <v>11</v>
      </c>
      <c r="G41" s="6"/>
      <c r="H41" s="7" t="s">
        <v>11</v>
      </c>
    </row>
    <row r="42" spans="1:8" ht="45" x14ac:dyDescent="0.25">
      <c r="A42" s="35">
        <f t="shared" ref="A42:A52" si="5">C41</f>
        <v>0.4548611111111111</v>
      </c>
      <c r="B42" s="37">
        <v>1.3888888888888888E-2</v>
      </c>
      <c r="C42" s="38">
        <f t="shared" si="4"/>
        <v>0.46875</v>
      </c>
      <c r="F42" s="36" t="s">
        <v>97</v>
      </c>
      <c r="H42" s="36" t="s">
        <v>113</v>
      </c>
    </row>
    <row r="43" spans="1:8" x14ac:dyDescent="0.25">
      <c r="A43" s="35">
        <f t="shared" si="5"/>
        <v>0.46875</v>
      </c>
      <c r="B43" s="37">
        <v>3.4722222222222099E-3</v>
      </c>
      <c r="C43" s="38">
        <f t="shared" si="4"/>
        <v>0.47222222222222221</v>
      </c>
      <c r="F43" s="7" t="s">
        <v>11</v>
      </c>
      <c r="G43" s="6"/>
      <c r="H43" s="7" t="s">
        <v>11</v>
      </c>
    </row>
    <row r="44" spans="1:8" ht="47.25" x14ac:dyDescent="0.25">
      <c r="A44" s="35">
        <f t="shared" si="5"/>
        <v>0.47222222222222221</v>
      </c>
      <c r="B44" s="37">
        <v>1.3888888888888888E-2</v>
      </c>
      <c r="C44" s="38">
        <f t="shared" si="4"/>
        <v>0.4861111111111111</v>
      </c>
      <c r="F44" s="12" t="s">
        <v>66</v>
      </c>
      <c r="H44" s="40" t="s">
        <v>115</v>
      </c>
    </row>
    <row r="45" spans="1:8" x14ac:dyDescent="0.25">
      <c r="A45" s="35">
        <f t="shared" si="5"/>
        <v>0.4861111111111111</v>
      </c>
      <c r="B45" s="37">
        <v>3.4722222222222099E-3</v>
      </c>
      <c r="C45" s="38">
        <f t="shared" si="4"/>
        <v>0.48958333333333331</v>
      </c>
      <c r="F45" s="7" t="s">
        <v>11</v>
      </c>
      <c r="G45" s="6"/>
      <c r="H45" s="7" t="s">
        <v>11</v>
      </c>
    </row>
    <row r="46" spans="1:8" ht="31.5" x14ac:dyDescent="0.25">
      <c r="A46" s="35">
        <f t="shared" si="5"/>
        <v>0.48958333333333331</v>
      </c>
      <c r="B46" s="37">
        <v>1.3888888888888888E-2</v>
      </c>
      <c r="C46" s="38">
        <f t="shared" si="4"/>
        <v>0.50347222222222221</v>
      </c>
      <c r="F46" s="36" t="s">
        <v>73</v>
      </c>
      <c r="H46" s="40" t="s">
        <v>116</v>
      </c>
    </row>
    <row r="47" spans="1:8" x14ac:dyDescent="0.25">
      <c r="A47" s="35">
        <f t="shared" si="5"/>
        <v>0.50347222222222221</v>
      </c>
      <c r="B47" s="37">
        <v>3.4722222222222099E-3</v>
      </c>
      <c r="C47" s="38">
        <f t="shared" si="4"/>
        <v>0.50694444444444442</v>
      </c>
      <c r="F47" s="7" t="s">
        <v>11</v>
      </c>
      <c r="G47" s="6"/>
      <c r="H47" s="7" t="s">
        <v>11</v>
      </c>
    </row>
    <row r="48" spans="1:8" ht="47.25" x14ac:dyDescent="0.25">
      <c r="A48" s="35">
        <f t="shared" si="5"/>
        <v>0.50694444444444442</v>
      </c>
      <c r="B48" s="37">
        <v>1.3888888888888888E-2</v>
      </c>
      <c r="C48" s="38">
        <f t="shared" si="4"/>
        <v>0.52083333333333326</v>
      </c>
      <c r="F48" s="36" t="s">
        <v>73</v>
      </c>
      <c r="H48" s="40" t="s">
        <v>117</v>
      </c>
    </row>
    <row r="49" spans="1:8" x14ac:dyDescent="0.25">
      <c r="A49" s="35">
        <f t="shared" si="5"/>
        <v>0.52083333333333326</v>
      </c>
      <c r="B49" s="37">
        <v>3.4722222222222099E-3</v>
      </c>
      <c r="C49" s="38">
        <f t="shared" si="4"/>
        <v>0.52430555555555547</v>
      </c>
      <c r="F49" s="7" t="s">
        <v>11</v>
      </c>
      <c r="G49" s="6"/>
      <c r="H49" s="7" t="s">
        <v>11</v>
      </c>
    </row>
    <row r="50" spans="1:8" x14ac:dyDescent="0.25">
      <c r="A50" s="35">
        <f t="shared" si="5"/>
        <v>0.52430555555555547</v>
      </c>
      <c r="B50" s="37">
        <v>1.3888888888888888E-2</v>
      </c>
      <c r="C50" s="38">
        <f t="shared" si="4"/>
        <v>0.53819444444444431</v>
      </c>
      <c r="F50" s="36" t="s">
        <v>24</v>
      </c>
      <c r="H50" s="31" t="s">
        <v>25</v>
      </c>
    </row>
    <row r="51" spans="1:8" x14ac:dyDescent="0.25">
      <c r="A51" s="35">
        <f t="shared" si="5"/>
        <v>0.53819444444444431</v>
      </c>
      <c r="B51" s="37">
        <v>3.4722222222222099E-3</v>
      </c>
      <c r="C51" s="38">
        <f t="shared" si="4"/>
        <v>0.54166666666666652</v>
      </c>
      <c r="F51" s="7" t="s">
        <v>11</v>
      </c>
      <c r="G51" s="6"/>
      <c r="H51" s="7" t="s">
        <v>11</v>
      </c>
    </row>
    <row r="52" spans="1:8" x14ac:dyDescent="0.25">
      <c r="A52" s="35">
        <f t="shared" si="5"/>
        <v>0.54166666666666652</v>
      </c>
      <c r="B52" s="37">
        <v>3.4722222222222099E-3</v>
      </c>
      <c r="C52" s="38">
        <f t="shared" si="4"/>
        <v>0.54513888888888873</v>
      </c>
      <c r="F52" s="7" t="s">
        <v>12</v>
      </c>
      <c r="G52" s="6"/>
      <c r="H52" s="7" t="s">
        <v>23</v>
      </c>
    </row>
    <row r="55" spans="1:8" x14ac:dyDescent="0.25">
      <c r="A55" s="60" t="s">
        <v>59</v>
      </c>
      <c r="B55" s="60"/>
      <c r="C55" s="60"/>
      <c r="D55" s="60"/>
      <c r="E55" s="60"/>
      <c r="F55" s="60"/>
      <c r="G55" s="60"/>
      <c r="H55" s="60"/>
    </row>
    <row r="56" spans="1:8" x14ac:dyDescent="0.25">
      <c r="A56" s="61" t="s">
        <v>92</v>
      </c>
      <c r="B56" s="61"/>
      <c r="C56" s="61"/>
      <c r="D56" s="61"/>
      <c r="E56" s="61"/>
      <c r="F56" s="61"/>
      <c r="G56" s="61"/>
      <c r="H56" s="61"/>
    </row>
    <row r="57" spans="1:8" ht="15.75" x14ac:dyDescent="0.25">
      <c r="A57" s="43">
        <v>0.4375</v>
      </c>
      <c r="B57" s="42">
        <v>1.3888888888888888E-2</v>
      </c>
      <c r="C57" s="43">
        <f>A57+B57</f>
        <v>0.4513888888888889</v>
      </c>
      <c r="F57" s="39" t="s">
        <v>74</v>
      </c>
      <c r="H57" s="40" t="s">
        <v>27</v>
      </c>
    </row>
    <row r="58" spans="1:8" x14ac:dyDescent="0.25">
      <c r="A58" s="43">
        <f>C57</f>
        <v>0.4513888888888889</v>
      </c>
      <c r="B58" s="42">
        <v>3.4722222222222099E-3</v>
      </c>
      <c r="C58" s="43">
        <f t="shared" ref="C58:C71" si="6">A58+B58</f>
        <v>0.4548611111111111</v>
      </c>
      <c r="F58" s="7" t="s">
        <v>11</v>
      </c>
      <c r="G58" s="6"/>
      <c r="H58" s="7" t="s">
        <v>11</v>
      </c>
    </row>
    <row r="59" spans="1:8" x14ac:dyDescent="0.25">
      <c r="A59" s="43">
        <f t="shared" ref="A59:A71" si="7">C58</f>
        <v>0.4548611111111111</v>
      </c>
      <c r="B59" s="42">
        <v>1.3888888888888888E-2</v>
      </c>
      <c r="C59" s="43">
        <f t="shared" si="6"/>
        <v>0.46875</v>
      </c>
      <c r="F59" s="36" t="s">
        <v>98</v>
      </c>
      <c r="H59" t="s">
        <v>28</v>
      </c>
    </row>
    <row r="60" spans="1:8" x14ac:dyDescent="0.25">
      <c r="A60" s="43">
        <f t="shared" si="7"/>
        <v>0.46875</v>
      </c>
      <c r="B60" s="42">
        <v>3.4722222222222099E-3</v>
      </c>
      <c r="C60" s="43">
        <f t="shared" si="6"/>
        <v>0.47222222222222221</v>
      </c>
      <c r="F60" s="7" t="s">
        <v>11</v>
      </c>
      <c r="G60" s="6"/>
      <c r="H60" s="7" t="s">
        <v>11</v>
      </c>
    </row>
    <row r="61" spans="1:8" ht="30" x14ac:dyDescent="0.25">
      <c r="A61" s="43">
        <f t="shared" si="7"/>
        <v>0.47222222222222221</v>
      </c>
      <c r="B61" s="42">
        <v>1.3888888888888888E-2</v>
      </c>
      <c r="C61" s="43">
        <f t="shared" si="6"/>
        <v>0.4861111111111111</v>
      </c>
      <c r="F61" s="36" t="s">
        <v>75</v>
      </c>
      <c r="H61" s="36" t="s">
        <v>26</v>
      </c>
    </row>
    <row r="62" spans="1:8" x14ac:dyDescent="0.25">
      <c r="A62" s="43">
        <f t="shared" si="7"/>
        <v>0.4861111111111111</v>
      </c>
      <c r="B62" s="42">
        <v>3.4722222222222099E-3</v>
      </c>
      <c r="C62" s="43">
        <f t="shared" si="6"/>
        <v>0.48958333333333331</v>
      </c>
      <c r="F62" s="7" t="s">
        <v>11</v>
      </c>
      <c r="G62" s="6"/>
      <c r="H62" s="7" t="s">
        <v>11</v>
      </c>
    </row>
    <row r="63" spans="1:8" ht="45" x14ac:dyDescent="0.25">
      <c r="A63" s="43">
        <f t="shared" si="7"/>
        <v>0.48958333333333331</v>
      </c>
      <c r="B63" s="42">
        <v>1.3888888888888888E-2</v>
      </c>
      <c r="C63" s="43">
        <f t="shared" si="6"/>
        <v>0.50347222222222221</v>
      </c>
      <c r="F63" s="36" t="s">
        <v>99</v>
      </c>
      <c r="H63" s="36" t="s">
        <v>118</v>
      </c>
    </row>
    <row r="64" spans="1:8" x14ac:dyDescent="0.25">
      <c r="A64" s="43">
        <f t="shared" si="7"/>
        <v>0.50347222222222221</v>
      </c>
      <c r="B64" s="42">
        <v>3.4722222222222099E-3</v>
      </c>
      <c r="C64" s="43">
        <f t="shared" si="6"/>
        <v>0.50694444444444442</v>
      </c>
      <c r="F64" s="7" t="s">
        <v>11</v>
      </c>
      <c r="G64" s="6"/>
      <c r="H64" s="7" t="s">
        <v>11</v>
      </c>
    </row>
    <row r="65" spans="1:8" ht="45" x14ac:dyDescent="0.25">
      <c r="A65" s="43">
        <f t="shared" si="7"/>
        <v>0.50694444444444442</v>
      </c>
      <c r="B65" s="42">
        <v>1.3888888888888888E-2</v>
      </c>
      <c r="C65" s="43">
        <f t="shared" si="6"/>
        <v>0.52083333333333326</v>
      </c>
      <c r="F65" s="36" t="s">
        <v>76</v>
      </c>
      <c r="H65" s="45" t="s">
        <v>119</v>
      </c>
    </row>
    <row r="66" spans="1:8" x14ac:dyDescent="0.25">
      <c r="A66" s="43">
        <f t="shared" si="7"/>
        <v>0.52083333333333326</v>
      </c>
      <c r="B66" s="42">
        <v>3.4722222222222099E-3</v>
      </c>
      <c r="C66" s="43">
        <f t="shared" si="6"/>
        <v>0.52430555555555547</v>
      </c>
      <c r="F66" s="7" t="s">
        <v>11</v>
      </c>
      <c r="G66" s="6"/>
      <c r="H66" s="7" t="s">
        <v>11</v>
      </c>
    </row>
    <row r="67" spans="1:8" ht="45" x14ac:dyDescent="0.25">
      <c r="A67" s="43">
        <f t="shared" si="7"/>
        <v>0.52430555555555547</v>
      </c>
      <c r="B67" s="42">
        <v>1.3888888888888888E-2</v>
      </c>
      <c r="C67" s="43">
        <f t="shared" si="6"/>
        <v>0.53819444444444431</v>
      </c>
      <c r="F67" s="36" t="s">
        <v>75</v>
      </c>
      <c r="H67" s="45" t="s">
        <v>123</v>
      </c>
    </row>
    <row r="68" spans="1:8" x14ac:dyDescent="0.25">
      <c r="A68" s="43">
        <f>C67</f>
        <v>0.53819444444444431</v>
      </c>
      <c r="B68" s="42">
        <v>3.4722222222222099E-3</v>
      </c>
      <c r="C68" s="43">
        <f t="shared" si="6"/>
        <v>0.54166666666666652</v>
      </c>
      <c r="F68" s="7" t="s">
        <v>11</v>
      </c>
      <c r="G68" s="6"/>
      <c r="H68" s="7" t="s">
        <v>11</v>
      </c>
    </row>
    <row r="69" spans="1:8" x14ac:dyDescent="0.25">
      <c r="A69" s="43">
        <f t="shared" si="7"/>
        <v>0.54166666666666652</v>
      </c>
      <c r="B69" s="42">
        <v>1.3888888888888888E-2</v>
      </c>
      <c r="C69" s="43">
        <f t="shared" si="6"/>
        <v>0.55555555555555536</v>
      </c>
      <c r="F69" s="57" t="s">
        <v>100</v>
      </c>
      <c r="G69" s="58"/>
      <c r="H69" s="59" t="s">
        <v>91</v>
      </c>
    </row>
    <row r="70" spans="1:8" x14ac:dyDescent="0.25">
      <c r="A70" s="44">
        <f t="shared" si="7"/>
        <v>0.55555555555555536</v>
      </c>
      <c r="B70" s="28">
        <v>3.4722222222222099E-3</v>
      </c>
      <c r="C70" s="44">
        <f t="shared" si="6"/>
        <v>0.55902777777777757</v>
      </c>
      <c r="F70" s="7" t="s">
        <v>11</v>
      </c>
      <c r="G70" s="6"/>
      <c r="H70" s="7" t="s">
        <v>11</v>
      </c>
    </row>
    <row r="71" spans="1:8" x14ac:dyDescent="0.25">
      <c r="A71" s="44">
        <f t="shared" si="7"/>
        <v>0.55902777777777757</v>
      </c>
      <c r="B71" s="28">
        <v>3.4722222222222099E-3</v>
      </c>
      <c r="C71" s="44">
        <f t="shared" si="6"/>
        <v>0.56249999999999978</v>
      </c>
      <c r="F71" s="7" t="s">
        <v>12</v>
      </c>
      <c r="G71" s="6"/>
      <c r="H71" s="7" t="s">
        <v>23</v>
      </c>
    </row>
    <row r="74" spans="1:8" x14ac:dyDescent="0.25">
      <c r="A74" s="60" t="s">
        <v>60</v>
      </c>
      <c r="B74" s="60"/>
      <c r="C74" s="60"/>
      <c r="D74" s="60"/>
      <c r="E74" s="60"/>
      <c r="F74" s="60"/>
      <c r="G74" s="60"/>
      <c r="H74" s="60"/>
    </row>
    <row r="75" spans="1:8" x14ac:dyDescent="0.25">
      <c r="A75" s="61" t="s">
        <v>36</v>
      </c>
      <c r="B75" s="61"/>
      <c r="C75" s="61"/>
      <c r="D75" s="61"/>
      <c r="E75" s="61"/>
      <c r="F75" s="61"/>
      <c r="G75" s="61"/>
      <c r="H75" s="61"/>
    </row>
    <row r="76" spans="1:8" ht="31.5" x14ac:dyDescent="0.25">
      <c r="A76" s="43">
        <v>0.60416666666666663</v>
      </c>
      <c r="B76" s="42">
        <v>1.3888888888888888E-2</v>
      </c>
      <c r="C76" s="43">
        <f>A76+B76</f>
        <v>0.61805555555555547</v>
      </c>
      <c r="F76" s="39" t="s">
        <v>77</v>
      </c>
      <c r="G76" s="46"/>
      <c r="H76" s="47" t="s">
        <v>29</v>
      </c>
    </row>
    <row r="77" spans="1:8" x14ac:dyDescent="0.25">
      <c r="A77" s="43">
        <f>C76</f>
        <v>0.61805555555555547</v>
      </c>
      <c r="B77" s="42">
        <v>3.4722222222222099E-3</v>
      </c>
      <c r="C77" s="43">
        <f t="shared" ref="C77:C90" si="8">A77+B77</f>
        <v>0.62152777777777768</v>
      </c>
      <c r="F77" s="7" t="s">
        <v>11</v>
      </c>
      <c r="G77" s="6"/>
      <c r="H77" s="7" t="s">
        <v>11</v>
      </c>
    </row>
    <row r="78" spans="1:8" x14ac:dyDescent="0.25">
      <c r="A78" s="43">
        <f t="shared" ref="A78:A86" si="9">C77</f>
        <v>0.62152777777777768</v>
      </c>
      <c r="B78" s="42">
        <v>1.3888888888888888E-2</v>
      </c>
      <c r="C78" s="43">
        <f t="shared" si="8"/>
        <v>0.63541666666666652</v>
      </c>
      <c r="F78" s="48" t="s">
        <v>78</v>
      </c>
      <c r="G78" s="46"/>
      <c r="H78" s="46" t="s">
        <v>30</v>
      </c>
    </row>
    <row r="79" spans="1:8" x14ac:dyDescent="0.25">
      <c r="A79" s="43">
        <f t="shared" si="9"/>
        <v>0.63541666666666652</v>
      </c>
      <c r="B79" s="42">
        <v>3.4722222222222099E-3</v>
      </c>
      <c r="C79" s="43">
        <f t="shared" si="8"/>
        <v>0.63888888888888873</v>
      </c>
      <c r="F79" s="7" t="s">
        <v>11</v>
      </c>
      <c r="G79" s="6"/>
      <c r="H79" s="7" t="s">
        <v>11</v>
      </c>
    </row>
    <row r="80" spans="1:8" x14ac:dyDescent="0.25">
      <c r="A80" s="43">
        <f t="shared" si="9"/>
        <v>0.63888888888888873</v>
      </c>
      <c r="B80" s="42">
        <v>1.3888888888888888E-2</v>
      </c>
      <c r="C80" s="43">
        <f t="shared" si="8"/>
        <v>0.65277777777777757</v>
      </c>
      <c r="F80" s="48" t="s">
        <v>79</v>
      </c>
      <c r="G80" s="46"/>
      <c r="H80" s="48" t="s">
        <v>31</v>
      </c>
    </row>
    <row r="81" spans="1:8" x14ac:dyDescent="0.25">
      <c r="A81" s="43">
        <f t="shared" si="9"/>
        <v>0.65277777777777757</v>
      </c>
      <c r="B81" s="42">
        <v>3.4722222222222099E-3</v>
      </c>
      <c r="C81" s="43">
        <f t="shared" si="8"/>
        <v>0.65624999999999978</v>
      </c>
      <c r="F81" s="7" t="s">
        <v>11</v>
      </c>
      <c r="G81" s="6"/>
      <c r="H81" s="7" t="s">
        <v>11</v>
      </c>
    </row>
    <row r="82" spans="1:8" ht="30" x14ac:dyDescent="0.25">
      <c r="A82" s="43">
        <f t="shared" si="9"/>
        <v>0.65624999999999978</v>
      </c>
      <c r="B82" s="42">
        <v>1.3888888888888888E-2</v>
      </c>
      <c r="C82" s="43">
        <f t="shared" si="8"/>
        <v>0.67013888888888862</v>
      </c>
      <c r="F82" s="48" t="s">
        <v>80</v>
      </c>
      <c r="G82" s="46"/>
      <c r="H82" s="48" t="s">
        <v>32</v>
      </c>
    </row>
    <row r="83" spans="1:8" x14ac:dyDescent="0.25">
      <c r="A83" s="43">
        <f t="shared" si="9"/>
        <v>0.67013888888888862</v>
      </c>
      <c r="B83" s="42">
        <v>3.4722222222222099E-3</v>
      </c>
      <c r="C83" s="43">
        <f t="shared" si="8"/>
        <v>0.67361111111111083</v>
      </c>
      <c r="F83" s="7" t="s">
        <v>11</v>
      </c>
      <c r="G83" s="6"/>
      <c r="H83" s="7" t="s">
        <v>11</v>
      </c>
    </row>
    <row r="84" spans="1:8" x14ac:dyDescent="0.25">
      <c r="A84" s="43">
        <f t="shared" si="9"/>
        <v>0.67361111111111083</v>
      </c>
      <c r="B84" s="42">
        <v>1.3888888888888888E-2</v>
      </c>
      <c r="C84" s="43">
        <f t="shared" si="8"/>
        <v>0.68749999999999967</v>
      </c>
      <c r="F84" s="55" t="s">
        <v>81</v>
      </c>
      <c r="H84" s="45" t="s">
        <v>33</v>
      </c>
    </row>
    <row r="85" spans="1:8" x14ac:dyDescent="0.25">
      <c r="A85" s="43">
        <f t="shared" si="9"/>
        <v>0.68749999999999967</v>
      </c>
      <c r="B85" s="42">
        <v>3.4722222222222099E-3</v>
      </c>
      <c r="C85" s="43">
        <f t="shared" si="8"/>
        <v>0.69097222222222188</v>
      </c>
      <c r="F85" s="7" t="s">
        <v>11</v>
      </c>
      <c r="G85" s="6"/>
      <c r="H85" s="7" t="s">
        <v>11</v>
      </c>
    </row>
    <row r="86" spans="1:8" ht="30" x14ac:dyDescent="0.25">
      <c r="A86" s="43">
        <f t="shared" si="9"/>
        <v>0.69097222222222188</v>
      </c>
      <c r="B86" s="42">
        <v>1.3888888888888888E-2</v>
      </c>
      <c r="C86" s="43">
        <f t="shared" si="8"/>
        <v>0.70486111111111072</v>
      </c>
      <c r="F86" s="55" t="s">
        <v>82</v>
      </c>
      <c r="H86" s="45" t="s">
        <v>34</v>
      </c>
    </row>
    <row r="87" spans="1:8" x14ac:dyDescent="0.25">
      <c r="A87" s="43">
        <f>C86</f>
        <v>0.70486111111111072</v>
      </c>
      <c r="B87" s="42">
        <v>3.4722222222222099E-3</v>
      </c>
      <c r="C87" s="43">
        <f t="shared" si="8"/>
        <v>0.70833333333333293</v>
      </c>
      <c r="F87" s="7" t="s">
        <v>11</v>
      </c>
      <c r="G87" s="6"/>
      <c r="H87" s="7" t="s">
        <v>11</v>
      </c>
    </row>
    <row r="88" spans="1:8" ht="30" x14ac:dyDescent="0.25">
      <c r="A88" s="43">
        <f t="shared" ref="A88:A90" si="10">C87</f>
        <v>0.70833333333333293</v>
      </c>
      <c r="B88" s="42">
        <v>1.3888888888888888E-2</v>
      </c>
      <c r="C88" s="43">
        <f t="shared" si="8"/>
        <v>0.72222222222222177</v>
      </c>
      <c r="F88" s="55" t="s">
        <v>83</v>
      </c>
      <c r="H88" s="45" t="s">
        <v>120</v>
      </c>
    </row>
    <row r="89" spans="1:8" x14ac:dyDescent="0.25">
      <c r="A89" s="44">
        <f t="shared" si="10"/>
        <v>0.72222222222222177</v>
      </c>
      <c r="B89" s="28">
        <v>3.4722222222222099E-3</v>
      </c>
      <c r="C89" s="44">
        <f t="shared" si="8"/>
        <v>0.72569444444444398</v>
      </c>
      <c r="F89" s="7" t="s">
        <v>11</v>
      </c>
      <c r="G89" s="6"/>
      <c r="H89" s="7" t="s">
        <v>11</v>
      </c>
    </row>
    <row r="90" spans="1:8" x14ac:dyDescent="0.25">
      <c r="A90" s="44">
        <f t="shared" si="10"/>
        <v>0.72569444444444398</v>
      </c>
      <c r="B90" s="28">
        <v>3.4722222222222099E-3</v>
      </c>
      <c r="C90" s="44">
        <f t="shared" si="8"/>
        <v>0.72916666666666619</v>
      </c>
      <c r="F90" s="7" t="s">
        <v>12</v>
      </c>
      <c r="G90" s="6"/>
      <c r="H90" s="7" t="s">
        <v>23</v>
      </c>
    </row>
    <row r="93" spans="1:8" x14ac:dyDescent="0.25">
      <c r="A93" s="60" t="s">
        <v>61</v>
      </c>
      <c r="B93" s="60"/>
      <c r="C93" s="60"/>
      <c r="D93" s="60"/>
      <c r="E93" s="60"/>
      <c r="F93" s="60"/>
      <c r="G93" s="60"/>
      <c r="H93" s="60"/>
    </row>
    <row r="94" spans="1:8" x14ac:dyDescent="0.25">
      <c r="A94" s="61" t="s">
        <v>41</v>
      </c>
      <c r="B94" s="61"/>
      <c r="C94" s="61"/>
      <c r="D94" s="61"/>
      <c r="E94" s="61"/>
      <c r="F94" s="61"/>
      <c r="G94" s="61"/>
      <c r="H94" s="61"/>
    </row>
    <row r="95" spans="1:8" ht="15.75" x14ac:dyDescent="0.25">
      <c r="A95" s="43">
        <v>0.60416666666666663</v>
      </c>
      <c r="B95" s="42">
        <v>1.3888888888888888E-2</v>
      </c>
      <c r="C95" s="43">
        <f>A95+B95</f>
        <v>0.61805555555555547</v>
      </c>
      <c r="F95" s="39" t="s">
        <v>84</v>
      </c>
      <c r="G95" s="17"/>
      <c r="H95" s="49" t="s">
        <v>35</v>
      </c>
    </row>
    <row r="96" spans="1:8" x14ac:dyDescent="0.25">
      <c r="A96" s="43">
        <f>C95</f>
        <v>0.61805555555555547</v>
      </c>
      <c r="B96" s="42">
        <v>3.4722222222222099E-3</v>
      </c>
      <c r="C96" s="43">
        <f t="shared" ref="C96:C109" si="11">A96+B96</f>
        <v>0.62152777777777768</v>
      </c>
      <c r="F96" s="7" t="s">
        <v>11</v>
      </c>
      <c r="G96" s="6"/>
      <c r="H96" s="7" t="s">
        <v>11</v>
      </c>
    </row>
    <row r="97" spans="1:8" x14ac:dyDescent="0.25">
      <c r="A97" s="43">
        <f t="shared" ref="A97:A105" si="12">C96</f>
        <v>0.62152777777777768</v>
      </c>
      <c r="B97" s="42">
        <v>1.3888888888888888E-2</v>
      </c>
      <c r="C97" s="43">
        <f t="shared" si="11"/>
        <v>0.63541666666666652</v>
      </c>
      <c r="F97" s="39" t="s">
        <v>85</v>
      </c>
      <c r="G97" s="17"/>
      <c r="H97" s="17" t="s">
        <v>37</v>
      </c>
    </row>
    <row r="98" spans="1:8" x14ac:dyDescent="0.25">
      <c r="A98" s="43">
        <f t="shared" si="12"/>
        <v>0.63541666666666652</v>
      </c>
      <c r="B98" s="42">
        <v>3.4722222222222099E-3</v>
      </c>
      <c r="C98" s="43">
        <f t="shared" si="11"/>
        <v>0.63888888888888873</v>
      </c>
      <c r="F98" s="7" t="s">
        <v>11</v>
      </c>
      <c r="G98" s="6"/>
      <c r="H98" s="7" t="s">
        <v>11</v>
      </c>
    </row>
    <row r="99" spans="1:8" ht="30" x14ac:dyDescent="0.25">
      <c r="A99" s="43">
        <f t="shared" si="12"/>
        <v>0.63888888888888873</v>
      </c>
      <c r="B99" s="42">
        <v>1.3888888888888888E-2</v>
      </c>
      <c r="C99" s="43">
        <f t="shared" si="11"/>
        <v>0.65277777777777757</v>
      </c>
      <c r="F99" s="39" t="s">
        <v>86</v>
      </c>
      <c r="G99" s="17"/>
      <c r="H99" s="39" t="s">
        <v>122</v>
      </c>
    </row>
    <row r="100" spans="1:8" x14ac:dyDescent="0.25">
      <c r="A100" s="43">
        <f t="shared" si="12"/>
        <v>0.65277777777777757</v>
      </c>
      <c r="B100" s="42">
        <v>3.4722222222222099E-3</v>
      </c>
      <c r="C100" s="43">
        <f t="shared" si="11"/>
        <v>0.65624999999999978</v>
      </c>
      <c r="F100" s="7" t="s">
        <v>11</v>
      </c>
      <c r="G100" s="6"/>
      <c r="H100" s="7" t="s">
        <v>11</v>
      </c>
    </row>
    <row r="101" spans="1:8" ht="30" x14ac:dyDescent="0.25">
      <c r="A101" s="43">
        <f t="shared" si="12"/>
        <v>0.65624999999999978</v>
      </c>
      <c r="B101" s="42">
        <v>1.3888888888888888E-2</v>
      </c>
      <c r="C101" s="43">
        <f t="shared" si="11"/>
        <v>0.67013888888888862</v>
      </c>
      <c r="F101" s="39" t="s">
        <v>87</v>
      </c>
      <c r="G101" s="17"/>
      <c r="H101" s="39" t="s">
        <v>38</v>
      </c>
    </row>
    <row r="102" spans="1:8" x14ac:dyDescent="0.25">
      <c r="A102" s="43">
        <f t="shared" si="12"/>
        <v>0.67013888888888862</v>
      </c>
      <c r="B102" s="42">
        <v>3.4722222222222099E-3</v>
      </c>
      <c r="C102" s="43">
        <f t="shared" si="11"/>
        <v>0.67361111111111083</v>
      </c>
      <c r="F102" s="7" t="s">
        <v>11</v>
      </c>
      <c r="G102" s="6"/>
      <c r="H102" s="7" t="s">
        <v>11</v>
      </c>
    </row>
    <row r="103" spans="1:8" ht="30" x14ac:dyDescent="0.25">
      <c r="A103" s="43">
        <f t="shared" si="12"/>
        <v>0.67361111111111083</v>
      </c>
      <c r="B103" s="42">
        <v>1.3888888888888888E-2</v>
      </c>
      <c r="C103" s="43">
        <f t="shared" si="11"/>
        <v>0.68749999999999967</v>
      </c>
      <c r="F103" s="39" t="s">
        <v>88</v>
      </c>
      <c r="G103" s="17"/>
      <c r="H103" s="31" t="s">
        <v>39</v>
      </c>
    </row>
    <row r="104" spans="1:8" x14ac:dyDescent="0.25">
      <c r="A104" s="43">
        <f t="shared" si="12"/>
        <v>0.68749999999999967</v>
      </c>
      <c r="B104" s="42">
        <v>3.4722222222222099E-3</v>
      </c>
      <c r="C104" s="43">
        <f t="shared" si="11"/>
        <v>0.69097222222222188</v>
      </c>
      <c r="F104" s="7" t="s">
        <v>11</v>
      </c>
      <c r="G104" s="6"/>
      <c r="H104" s="7" t="s">
        <v>11</v>
      </c>
    </row>
    <row r="105" spans="1:8" ht="30" x14ac:dyDescent="0.25">
      <c r="A105" s="43">
        <f t="shared" si="12"/>
        <v>0.69097222222222188</v>
      </c>
      <c r="B105" s="42">
        <v>1.3888888888888888E-2</v>
      </c>
      <c r="C105" s="43">
        <f t="shared" si="11"/>
        <v>0.70486111111111072</v>
      </c>
      <c r="F105" s="31" t="s">
        <v>89</v>
      </c>
      <c r="H105" s="45" t="s">
        <v>121</v>
      </c>
    </row>
    <row r="106" spans="1:8" x14ac:dyDescent="0.25">
      <c r="A106" s="43">
        <f>C105</f>
        <v>0.70486111111111072</v>
      </c>
      <c r="B106" s="42">
        <v>3.4722222222222099E-3</v>
      </c>
      <c r="C106" s="43">
        <f t="shared" si="11"/>
        <v>0.70833333333333293</v>
      </c>
      <c r="F106" s="7" t="s">
        <v>11</v>
      </c>
      <c r="G106" s="6"/>
      <c r="H106" s="7" t="s">
        <v>11</v>
      </c>
    </row>
    <row r="107" spans="1:8" ht="30" x14ac:dyDescent="0.25">
      <c r="A107" s="43">
        <f t="shared" ref="A107:A109" si="13">C106</f>
        <v>0.70833333333333293</v>
      </c>
      <c r="B107" s="42">
        <v>1.3888888888888888E-2</v>
      </c>
      <c r="C107" s="43">
        <f t="shared" si="11"/>
        <v>0.72222222222222177</v>
      </c>
      <c r="F107" s="31" t="s">
        <v>101</v>
      </c>
      <c r="H107" s="45" t="s">
        <v>40</v>
      </c>
    </row>
    <row r="108" spans="1:8" x14ac:dyDescent="0.25">
      <c r="A108" s="44">
        <f t="shared" si="13"/>
        <v>0.72222222222222177</v>
      </c>
      <c r="B108" s="28">
        <v>3.4722222222222099E-3</v>
      </c>
      <c r="C108" s="44">
        <f t="shared" si="11"/>
        <v>0.72569444444444398</v>
      </c>
      <c r="F108" s="7" t="s">
        <v>11</v>
      </c>
      <c r="G108" s="6"/>
      <c r="H108" s="7" t="s">
        <v>11</v>
      </c>
    </row>
    <row r="109" spans="1:8" x14ac:dyDescent="0.25">
      <c r="A109" s="44">
        <f t="shared" si="13"/>
        <v>0.72569444444444398</v>
      </c>
      <c r="B109" s="28">
        <v>3.4722222222222099E-3</v>
      </c>
      <c r="C109" s="44">
        <f t="shared" si="11"/>
        <v>0.72916666666666619</v>
      </c>
      <c r="F109" s="7" t="s">
        <v>12</v>
      </c>
      <c r="G109" s="6"/>
      <c r="H109" s="7" t="s">
        <v>23</v>
      </c>
    </row>
    <row r="112" spans="1:8" x14ac:dyDescent="0.25">
      <c r="A112" s="60" t="s">
        <v>62</v>
      </c>
      <c r="B112" s="60"/>
      <c r="C112" s="60"/>
      <c r="D112" s="60"/>
      <c r="E112" s="60"/>
      <c r="F112" s="60"/>
      <c r="G112" s="60"/>
      <c r="H112" s="60"/>
    </row>
    <row r="113" spans="1:8" x14ac:dyDescent="0.25">
      <c r="A113" s="61" t="s">
        <v>42</v>
      </c>
      <c r="B113" s="61"/>
      <c r="C113" s="61"/>
      <c r="D113" s="61"/>
      <c r="E113" s="61"/>
      <c r="F113" s="61"/>
      <c r="G113" s="61"/>
      <c r="H113" s="61"/>
    </row>
    <row r="114" spans="1:8" ht="30" x14ac:dyDescent="0.25">
      <c r="A114" s="43">
        <v>0.60416666666666663</v>
      </c>
      <c r="B114" s="42">
        <v>2.0833333333333332E-2</v>
      </c>
      <c r="C114" s="43">
        <v>0.625</v>
      </c>
      <c r="F114" s="39" t="s">
        <v>102</v>
      </c>
      <c r="G114" s="17"/>
      <c r="H114" s="52" t="s">
        <v>43</v>
      </c>
    </row>
    <row r="115" spans="1:8" x14ac:dyDescent="0.25">
      <c r="A115" s="43">
        <f>C114</f>
        <v>0.625</v>
      </c>
      <c r="B115" s="42">
        <v>3.4722222222222099E-3</v>
      </c>
      <c r="C115" s="43">
        <f t="shared" ref="C115:C128" si="14">A115+B115</f>
        <v>0.62847222222222221</v>
      </c>
      <c r="F115" s="7" t="s">
        <v>11</v>
      </c>
      <c r="G115" s="6"/>
      <c r="H115" s="7" t="s">
        <v>11</v>
      </c>
    </row>
    <row r="116" spans="1:8" ht="30" x14ac:dyDescent="0.25">
      <c r="A116" s="43">
        <f t="shared" ref="A116:A124" si="15">C115</f>
        <v>0.62847222222222221</v>
      </c>
      <c r="B116" s="42">
        <v>1.0416666666666666E-2</v>
      </c>
      <c r="C116" s="43">
        <f t="shared" si="14"/>
        <v>0.63888888888888884</v>
      </c>
      <c r="F116" s="20" t="s">
        <v>103</v>
      </c>
      <c r="G116" s="17"/>
      <c r="H116" s="17" t="s">
        <v>55</v>
      </c>
    </row>
    <row r="117" spans="1:8" ht="30" x14ac:dyDescent="0.25">
      <c r="A117" s="43">
        <f t="shared" si="15"/>
        <v>0.63888888888888884</v>
      </c>
      <c r="B117" s="42">
        <v>6.9444444444444441E-3</v>
      </c>
      <c r="C117" s="43">
        <f t="shared" si="14"/>
        <v>0.64583333333333326</v>
      </c>
      <c r="F117" s="20" t="s">
        <v>102</v>
      </c>
      <c r="G117" s="56"/>
      <c r="H117" s="51" t="s">
        <v>45</v>
      </c>
    </row>
    <row r="118" spans="1:8" x14ac:dyDescent="0.25">
      <c r="A118" s="43">
        <f t="shared" si="15"/>
        <v>0.64583333333333326</v>
      </c>
      <c r="B118" s="42">
        <v>1.0416666666666666E-2</v>
      </c>
      <c r="C118" s="43">
        <f t="shared" si="14"/>
        <v>0.65624999999999989</v>
      </c>
      <c r="F118" s="12" t="s">
        <v>44</v>
      </c>
      <c r="G118" s="17"/>
      <c r="H118" s="39" t="s">
        <v>46</v>
      </c>
    </row>
    <row r="119" spans="1:8" ht="30" x14ac:dyDescent="0.25">
      <c r="A119" s="43">
        <f t="shared" si="15"/>
        <v>0.65624999999999989</v>
      </c>
      <c r="B119" s="42">
        <v>6.9444444444444441E-3</v>
      </c>
      <c r="C119" s="43">
        <f t="shared" si="14"/>
        <v>0.66319444444444431</v>
      </c>
      <c r="F119" s="20" t="s">
        <v>102</v>
      </c>
      <c r="G119" s="56"/>
      <c r="H119" s="51" t="s">
        <v>45</v>
      </c>
    </row>
    <row r="120" spans="1:8" x14ac:dyDescent="0.25">
      <c r="A120" s="43">
        <f t="shared" si="15"/>
        <v>0.66319444444444431</v>
      </c>
      <c r="B120" s="42">
        <v>2.0833333333333332E-2</v>
      </c>
      <c r="C120" s="43">
        <f t="shared" si="14"/>
        <v>0.68402777777777768</v>
      </c>
      <c r="F120" s="20" t="s">
        <v>104</v>
      </c>
      <c r="G120" s="17"/>
      <c r="H120" s="39" t="s">
        <v>47</v>
      </c>
    </row>
    <row r="121" spans="1:8" x14ac:dyDescent="0.25">
      <c r="A121" s="43">
        <f t="shared" si="15"/>
        <v>0.68402777777777768</v>
      </c>
      <c r="B121" s="42">
        <v>3.4722222222222099E-3</v>
      </c>
      <c r="C121" s="43">
        <f t="shared" si="14"/>
        <v>0.68749999999999989</v>
      </c>
      <c r="F121" s="7" t="s">
        <v>11</v>
      </c>
      <c r="G121" s="6"/>
      <c r="H121" s="7" t="s">
        <v>11</v>
      </c>
    </row>
    <row r="122" spans="1:8" x14ac:dyDescent="0.25">
      <c r="A122" s="43">
        <f t="shared" si="15"/>
        <v>0.68749999999999989</v>
      </c>
      <c r="B122" s="42">
        <v>1.0416666666666666E-2</v>
      </c>
      <c r="C122" s="43">
        <f t="shared" si="14"/>
        <v>0.69791666666666652</v>
      </c>
      <c r="F122" s="39" t="s">
        <v>105</v>
      </c>
      <c r="G122" s="17"/>
      <c r="H122" s="31" t="s">
        <v>48</v>
      </c>
    </row>
    <row r="123" spans="1:8" x14ac:dyDescent="0.25">
      <c r="A123" s="43">
        <f t="shared" si="15"/>
        <v>0.69791666666666652</v>
      </c>
      <c r="B123" s="42">
        <v>6.9444444444444441E-3</v>
      </c>
      <c r="C123" s="43">
        <f t="shared" si="14"/>
        <v>0.70486111111111094</v>
      </c>
      <c r="F123" s="20" t="s">
        <v>104</v>
      </c>
      <c r="G123" s="50"/>
      <c r="H123" s="51" t="s">
        <v>49</v>
      </c>
    </row>
    <row r="124" spans="1:8" ht="30" x14ac:dyDescent="0.25">
      <c r="A124" s="43">
        <f t="shared" si="15"/>
        <v>0.70486111111111094</v>
      </c>
      <c r="B124" s="42">
        <v>1.0416666666666666E-2</v>
      </c>
      <c r="C124" s="43">
        <f t="shared" si="14"/>
        <v>0.71527777777777757</v>
      </c>
      <c r="F124" s="31" t="s">
        <v>90</v>
      </c>
      <c r="H124" s="45" t="s">
        <v>54</v>
      </c>
    </row>
    <row r="125" spans="1:8" x14ac:dyDescent="0.25">
      <c r="A125" s="43">
        <f>C124</f>
        <v>0.71527777777777757</v>
      </c>
      <c r="B125" s="42">
        <v>6.9444444444444441E-3</v>
      </c>
      <c r="C125" s="43">
        <f t="shared" si="14"/>
        <v>0.72222222222222199</v>
      </c>
      <c r="F125" s="20" t="s">
        <v>104</v>
      </c>
      <c r="G125" s="50"/>
      <c r="H125" s="51" t="s">
        <v>49</v>
      </c>
    </row>
    <row r="126" spans="1:8" x14ac:dyDescent="0.25">
      <c r="A126" s="43">
        <f t="shared" ref="A126:A128" si="16">C125</f>
        <v>0.72222222222222199</v>
      </c>
      <c r="B126" s="42">
        <v>1.0416666666666666E-2</v>
      </c>
      <c r="C126" s="43">
        <f t="shared" si="14"/>
        <v>0.73263888888888862</v>
      </c>
      <c r="F126" s="31" t="s">
        <v>50</v>
      </c>
      <c r="H126" s="45" t="s">
        <v>51</v>
      </c>
    </row>
    <row r="127" spans="1:8" ht="45" x14ac:dyDescent="0.25">
      <c r="A127" s="44">
        <f t="shared" si="16"/>
        <v>0.73263888888888862</v>
      </c>
      <c r="B127" s="28">
        <v>6.9444444444444441E-3</v>
      </c>
      <c r="C127" s="44">
        <f t="shared" si="14"/>
        <v>0.73958333333333304</v>
      </c>
      <c r="F127" s="12" t="s">
        <v>66</v>
      </c>
      <c r="G127" s="50"/>
      <c r="H127" s="51" t="s">
        <v>49</v>
      </c>
    </row>
    <row r="128" spans="1:8" x14ac:dyDescent="0.25">
      <c r="A128" s="44">
        <f t="shared" si="16"/>
        <v>0.73958333333333304</v>
      </c>
      <c r="B128" s="28">
        <v>3.4722222222222099E-3</v>
      </c>
      <c r="C128" s="44">
        <f t="shared" si="14"/>
        <v>0.74305555555555525</v>
      </c>
      <c r="F128" s="7" t="s">
        <v>12</v>
      </c>
      <c r="G128" s="6"/>
      <c r="H128" s="7" t="s">
        <v>23</v>
      </c>
    </row>
  </sheetData>
  <autoFilter ref="A2:H15"/>
  <mergeCells count="15">
    <mergeCell ref="A112:H112"/>
    <mergeCell ref="A113:H113"/>
    <mergeCell ref="A74:H74"/>
    <mergeCell ref="A75:H75"/>
    <mergeCell ref="A93:H93"/>
    <mergeCell ref="A94:H94"/>
    <mergeCell ref="A38:H38"/>
    <mergeCell ref="A39:H39"/>
    <mergeCell ref="A55:H55"/>
    <mergeCell ref="A56:H56"/>
    <mergeCell ref="A12:H12"/>
    <mergeCell ref="A13:H13"/>
    <mergeCell ref="A16:H16"/>
    <mergeCell ref="A20:H20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тайминг и спонсоры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Долгов Дмитрий Алексеевич</dc:creator>
  <cp:lastModifiedBy>MSI</cp:lastModifiedBy>
  <dcterms:created xsi:type="dcterms:W3CDTF">2021-08-02T15:46:44Z</dcterms:created>
  <dcterms:modified xsi:type="dcterms:W3CDTF">2022-03-04T12:57:08Z</dcterms:modified>
</cp:coreProperties>
</file>